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workbookProtection lockWindows="1"/>
  <bookViews>
    <workbookView xWindow="0" yWindow="0" windowWidth="16380" windowHeight="8190" tabRatio="211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51" i="1"/>
  <c r="F50"/>
  <c r="F49"/>
  <c r="F48"/>
  <c r="F47"/>
  <c r="F37"/>
  <c r="F38"/>
  <c r="F39"/>
  <c r="F40"/>
  <c r="F41"/>
  <c r="F42"/>
  <c r="F43"/>
  <c r="F44"/>
  <c r="F45"/>
  <c r="F46"/>
  <c r="F36"/>
  <c r="F34"/>
  <c r="F33"/>
  <c r="F32"/>
  <c r="F31"/>
  <c r="F30"/>
  <c r="F29"/>
  <c r="F6"/>
  <c r="A7"/>
  <c r="A8" s="1"/>
  <c r="A9" s="1"/>
  <c r="A10" s="1"/>
  <c r="A11" s="1"/>
  <c r="A12" s="1"/>
  <c r="A13" s="1"/>
  <c r="A14" s="1"/>
  <c r="A15" s="1"/>
  <c r="A16" s="1"/>
  <c r="A18" s="1"/>
  <c r="A19" s="1"/>
  <c r="A20" s="1"/>
  <c r="A21" s="1"/>
  <c r="A22" s="1"/>
  <c r="A23" s="1"/>
  <c r="A24" s="1"/>
  <c r="A25" s="1"/>
  <c r="A26" s="1"/>
  <c r="A27" s="1"/>
  <c r="A28" s="1"/>
  <c r="F7"/>
  <c r="F8"/>
  <c r="F9"/>
  <c r="F10"/>
  <c r="F11"/>
  <c r="F12"/>
  <c r="F13"/>
  <c r="F14"/>
  <c r="F15"/>
  <c r="F16"/>
  <c r="F18"/>
  <c r="F19"/>
  <c r="F20"/>
  <c r="F21"/>
  <c r="F22"/>
  <c r="F23"/>
  <c r="F25"/>
  <c r="F26"/>
  <c r="F27"/>
  <c r="F28"/>
  <c r="A53"/>
  <c r="A54" s="1"/>
  <c r="A55" s="1"/>
  <c r="A56" s="1"/>
  <c r="A57" s="1"/>
  <c r="A58" s="1"/>
  <c r="A60" s="1"/>
  <c r="A61" s="1"/>
  <c r="A62" s="1"/>
  <c r="A63" s="1"/>
  <c r="A64" s="1"/>
  <c r="A65" s="1"/>
  <c r="A66" s="1"/>
  <c r="A67" s="1"/>
  <c r="A68" s="1"/>
  <c r="A69" s="1"/>
  <c r="A70" s="1"/>
  <c r="A71" s="1"/>
  <c r="F53"/>
  <c r="F54"/>
  <c r="F55"/>
  <c r="F56"/>
  <c r="F57"/>
  <c r="F58"/>
  <c r="F60"/>
  <c r="F61"/>
  <c r="F62"/>
  <c r="F63"/>
  <c r="F64"/>
  <c r="F65"/>
  <c r="F66"/>
  <c r="D24"/>
  <c r="F24" s="1"/>
  <c r="F72" l="1"/>
</calcChain>
</file>

<file path=xl/sharedStrings.xml><?xml version="1.0" encoding="utf-8"?>
<sst xmlns="http://schemas.openxmlformats.org/spreadsheetml/2006/main" count="132" uniqueCount="79">
  <si>
    <t>Lp</t>
  </si>
  <si>
    <t>Nazwa</t>
  </si>
  <si>
    <t>Jm</t>
  </si>
  <si>
    <t>Ilość</t>
  </si>
  <si>
    <t>Wartość</t>
  </si>
  <si>
    <t>kpl</t>
  </si>
  <si>
    <t>Łącznik świecznikowy 230V, 10A, IP20, wraz z puszką, ramką, montażem</t>
  </si>
  <si>
    <t>Łącznik schodowy 230V, 10A, IP20 wraz z puszką, ramką, montażem</t>
  </si>
  <si>
    <t>Gniazdo wtykowe pojedyncze 10/16A, 250V wraz puszką, ramką, IP20</t>
  </si>
  <si>
    <t>Gniazdo wtykowe pojedyncze 10/16A, 250V wraz puszką, ramką, IP44</t>
  </si>
  <si>
    <t>Gniazdo wtykowe pojedyncze 10/16A, 250V IP20 ("ogólne") do montażu w puszkach podłogowych</t>
  </si>
  <si>
    <t>szt</t>
  </si>
  <si>
    <t>Gniazdo wtykowe pojedyncze 10/16A, 250V IP20, z blokadą ("komputerowe") do montażu w puszkach podłogowych</t>
  </si>
  <si>
    <t>Zamontowanie i podłączenie w rozdzielnicy aparatu o szerokości 1 modułu (18mm)</t>
  </si>
  <si>
    <t>punkt</t>
  </si>
  <si>
    <t>Gniazdo jednofazowe 230V (z materialem)</t>
  </si>
  <si>
    <t>osadzenie rozdzielnicy montaż od 12 do 24 modułów (bez materiału)</t>
  </si>
  <si>
    <t>osadzenie rozdzielnicy montaż od 36 do 48 modułów (bez materiału)</t>
  </si>
  <si>
    <t>osadzenie rozdzielnicy montaż od 56 do 104 modułów (bez materiału)</t>
  </si>
  <si>
    <t>Gniazdo trójfazowe 400V (z materialem)</t>
  </si>
  <si>
    <t>Łącznik instalacyjny (z materialem)</t>
  </si>
  <si>
    <t>Łącznik instalacyjny ( schodowy, krzyżowy ) ( z materiałem)</t>
  </si>
  <si>
    <t>Łącznik sterowania roletami elektrycznymi ( z materiałem)</t>
  </si>
  <si>
    <t>Wypust oświetlenia górnego wewnętrznego</t>
  </si>
  <si>
    <t>Wypust oświetlenia kinkietowego wewnętrznego</t>
  </si>
  <si>
    <t>Cena jedn. Netto</t>
  </si>
  <si>
    <t xml:space="preserve">Łącznik jednobiegunowy 230V, 10A, IP20, wraz z puszką, ramką, montażem </t>
  </si>
  <si>
    <t>Montaż gniazda antenowego ( RTV )</t>
  </si>
  <si>
    <t>Montaż gniazda telefonicznego ( RJ11/RJ12 )</t>
  </si>
  <si>
    <t>Montaż gniazda komputerowego ( RJ45 )</t>
  </si>
  <si>
    <t>Montaż gniazda głośnikowego</t>
  </si>
  <si>
    <t>POMIARY ELEKTRYCZNE</t>
  </si>
  <si>
    <t>Pomiar rezystancji izolacji w obwodzie 1 fazowym</t>
  </si>
  <si>
    <t>Pomiar rezystancji izolacji w obwodzie 3 fazowym</t>
  </si>
  <si>
    <t>Pomiar impedancji pętli zwarcia</t>
  </si>
  <si>
    <t>Pomiar skuteczności zerowania</t>
  </si>
  <si>
    <t>Badanie parametrów wyłącznika różnicowo-prądowego</t>
  </si>
  <si>
    <t>Pomiar rezystancji uziemienia</t>
  </si>
  <si>
    <t>Układanie kabla w ziemi (bez materiału):</t>
  </si>
  <si>
    <t>Wykop ręczny o głębokość 0.8m</t>
  </si>
  <si>
    <t>Wykonanie podsypki z piasku</t>
  </si>
  <si>
    <t>Ułożenie bednarki</t>
  </si>
  <si>
    <t>Ułożenie kabla o przekroju żyły do 25mm2</t>
  </si>
  <si>
    <t>Ułożenie kabla o przekroju żyły do 35mm2</t>
  </si>
  <si>
    <t>Ułożenie kabla o przekroju żyły do 50mm2</t>
  </si>
  <si>
    <t>Ułożenie folii</t>
  </si>
  <si>
    <t>mb</t>
  </si>
  <si>
    <r>
      <t>Wszystkie podane ceny, są cenami </t>
    </r>
    <r>
      <rPr>
        <b/>
        <sz val="11"/>
        <color rgb="FF000000"/>
        <rFont val="Arial"/>
        <family val="2"/>
        <charset val="238"/>
      </rPr>
      <t>netto</t>
    </r>
    <r>
      <rPr>
        <sz val="11"/>
        <color rgb="FF000000"/>
        <rFont val="Arial"/>
        <family val="2"/>
        <charset val="238"/>
      </rPr>
      <t>. </t>
    </r>
  </si>
  <si>
    <r>
      <t> </t>
    </r>
    <r>
      <rPr>
        <u/>
        <sz val="11"/>
        <color rgb="FF232323"/>
        <rFont val="Arial"/>
        <family val="2"/>
        <charset val="238"/>
      </rPr>
      <t>punkty liczymy bez rozetek łączeniowych-górnych</t>
    </r>
  </si>
  <si>
    <t>(instalacje wykonujemy systemem-na głębokich puszkach)</t>
  </si>
  <si>
    <t>Instalacje wykonujemy z materiałów własnych lub nam powierzonych. </t>
  </si>
  <si>
    <t>Ceny ułożenia kabla w ziemi nie zawierają w sobie kosztu rozebrania oraz odtworzenia warstwy chodnika, asfaltu, trawnika itp.</t>
  </si>
  <si>
    <t>INSTLACJA ELEKTRYCZNA</t>
  </si>
  <si>
    <t>KALKULATOR INSTALACJI ELEKTRYCZNEJ</t>
  </si>
  <si>
    <t>Montaż lamp ogrodowych/zewnętrznych</t>
  </si>
  <si>
    <t>Montaż lamp , kinkietów lub innych punktów świetlnych</t>
  </si>
  <si>
    <t>Montaż wentylatorów(łazienkowe)</t>
  </si>
  <si>
    <t>Podłączenie podgrzewacza przepływowego do 5,5kW</t>
  </si>
  <si>
    <t>Montaż gniazda siłowego</t>
  </si>
  <si>
    <t>Podłączenie płyty indukcyjnej+podbicie karty gwarancyjnej</t>
  </si>
  <si>
    <t>PRACE MONTAŻOWE (bez materiału)</t>
  </si>
  <si>
    <t>TELEWIZJA PRZEMYSŁOWA</t>
  </si>
  <si>
    <t>Punkt wypustowy pod kamerę kopułkową</t>
  </si>
  <si>
    <t>Punkt wypustowy pod kamerę zewnętrzną</t>
  </si>
  <si>
    <t xml:space="preserve">Punkt wypustowy przy rejestratorze </t>
  </si>
  <si>
    <t>Ułożenie kabla typu "skrętka" (UTP-FTP) na tynku/cegle</t>
  </si>
  <si>
    <t>Ułożenie kabla typu "skrętka" (UTP-FTP) na betonie</t>
  </si>
  <si>
    <t>Ułożenie kabla typu "skrętka" (UTP-FTP) wraz z kuciem w betonie</t>
  </si>
  <si>
    <t>Ułożenie kabla typu "skrętka" (UTP-FTP) wraz z kuciem w cegle/tynku</t>
  </si>
  <si>
    <t>Ułożenie kabla OMY 3x0,75 i przewodu koncentrycznego na cegle/tynku</t>
  </si>
  <si>
    <t>Ułożenie kabla OMY 3x0,75 i przewodu koncentrycznego na betonie</t>
  </si>
  <si>
    <t>Ułożenie kabla OMY 3x0,75 i przewodu koncentrycznego wraz z kuciem cegła/tynk</t>
  </si>
  <si>
    <t>Ułożenie kabla OMY 3x0,75 i przewodu koncentrycznego wraz z kuciem w betonie</t>
  </si>
  <si>
    <t xml:space="preserve">Montaż i podłączenie kamer kopułkowych / wewnętrznych </t>
  </si>
  <si>
    <t>Montaż i podłączenie kamer kopułkowych / zewnętrznych. Cena jest uzależniona od umiejscowienia anteny</t>
  </si>
  <si>
    <t>Montaż i podłączenie zasilacza ups</t>
  </si>
  <si>
    <t>Podłączenie rejestratora</t>
  </si>
  <si>
    <t xml:space="preserve">Programowanie rejestratora </t>
  </si>
  <si>
    <t>SUMA NETTO</t>
  </si>
</sst>
</file>

<file path=xl/styles.xml><?xml version="1.0" encoding="utf-8"?>
<styleSheet xmlns="http://schemas.openxmlformats.org/spreadsheetml/2006/main">
  <numFmts count="3">
    <numFmt numFmtId="164" formatCode="&quot;D &quot;mmmm&quot; YYYY&quot;;@"/>
    <numFmt numFmtId="165" formatCode="_-* #,##0.00\ _z_ł_-;\-* #,##0.00\ _z_ł_-;_-* \-??\ _z_ł_-;_-@_-"/>
    <numFmt numFmtId="166" formatCode="#,##0.00\ &quot;zł&quot;"/>
  </numFmts>
  <fonts count="22">
    <font>
      <sz val="10"/>
      <name val="Arial"/>
      <family val="2"/>
      <charset val="238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1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u/>
      <sz val="11"/>
      <color rgb="FF232323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  <charset val="1"/>
    </font>
    <font>
      <b/>
      <i/>
      <sz val="10"/>
      <color rgb="FF000000"/>
      <name val="Arial"/>
      <family val="2"/>
      <charset val="238"/>
    </font>
    <font>
      <i/>
      <sz val="22"/>
      <name val="Arial Black"/>
      <family val="2"/>
      <charset val="238"/>
    </font>
    <font>
      <i/>
      <sz val="16"/>
      <name val="Arial Black"/>
      <family val="2"/>
      <charset val="238"/>
    </font>
    <font>
      <sz val="10"/>
      <name val="Arial Black"/>
      <family val="2"/>
      <charset val="238"/>
    </font>
    <font>
      <b/>
      <i/>
      <sz val="16"/>
      <name val="Arial Black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  <fill>
      <patternFill patternType="solid">
        <fgColor rgb="FF77CADB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7CADB"/>
        <bgColor indexed="41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165" fontId="3" fillId="0" borderId="0" applyFill="0" applyBorder="0" applyAlignment="0" applyProtection="0"/>
    <xf numFmtId="164" fontId="5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0" fontId="4" fillId="0" borderId="5" xfId="2" applyNumberFormat="1" applyFont="1" applyFill="1" applyBorder="1" applyAlignment="1">
      <alignment vertical="center" wrapText="1"/>
    </xf>
    <xf numFmtId="0" fontId="4" fillId="0" borderId="5" xfId="2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 applyProtection="1">
      <alignment horizontal="center" vertical="center" wrapText="1"/>
    </xf>
    <xf numFmtId="4" fontId="1" fillId="0" borderId="5" xfId="1" applyNumberFormat="1" applyFont="1" applyFill="1" applyBorder="1" applyAlignment="1" applyProtection="1">
      <alignment horizontal="right" vertical="center" wrapText="1"/>
    </xf>
    <xf numFmtId="0" fontId="0" fillId="2" borderId="0" xfId="0" applyFill="1" applyAlignment="1">
      <alignment wrapText="1"/>
    </xf>
    <xf numFmtId="0" fontId="6" fillId="2" borderId="0" xfId="0" applyFont="1" applyFill="1" applyAlignment="1">
      <alignment horizontal="left" wrapText="1" indent="1"/>
    </xf>
    <xf numFmtId="0" fontId="8" fillId="2" borderId="0" xfId="0" applyFont="1" applyFill="1" applyAlignment="1">
      <alignment horizontal="left" wrapText="1" indent="1"/>
    </xf>
    <xf numFmtId="3" fontId="1" fillId="3" borderId="3" xfId="0" applyNumberFormat="1" applyFont="1" applyFill="1" applyBorder="1" applyAlignment="1">
      <alignment horizontal="center"/>
    </xf>
    <xf numFmtId="0" fontId="4" fillId="0" borderId="11" xfId="2" applyNumberFormat="1" applyFont="1" applyFill="1" applyBorder="1" applyAlignment="1">
      <alignment vertical="center" wrapText="1"/>
    </xf>
    <xf numFmtId="0" fontId="1" fillId="3" borderId="2" xfId="0" applyFont="1" applyFill="1" applyBorder="1"/>
    <xf numFmtId="0" fontId="4" fillId="0" borderId="11" xfId="2" applyNumberFormat="1" applyFont="1" applyFill="1" applyBorder="1" applyAlignment="1">
      <alignment horizontal="center" vertical="center" wrapText="1"/>
    </xf>
    <xf numFmtId="3" fontId="9" fillId="0" borderId="9" xfId="1" applyNumberFormat="1" applyFont="1" applyFill="1" applyBorder="1" applyAlignment="1" applyProtection="1">
      <alignment horizontal="center" vertical="center" wrapText="1"/>
    </xf>
    <xf numFmtId="3" fontId="11" fillId="0" borderId="9" xfId="0" applyNumberFormat="1" applyFont="1" applyBorder="1" applyAlignment="1">
      <alignment horizontal="center"/>
    </xf>
    <xf numFmtId="3" fontId="10" fillId="3" borderId="9" xfId="1" applyNumberFormat="1" applyFont="1" applyFill="1" applyBorder="1" applyAlignment="1" applyProtection="1">
      <alignment horizontal="center" vertical="center" wrapText="1"/>
    </xf>
    <xf numFmtId="3" fontId="4" fillId="0" borderId="9" xfId="1" applyNumberFormat="1" applyFont="1" applyFill="1" applyBorder="1" applyAlignment="1" applyProtection="1">
      <alignment horizontal="center" vertical="center" wrapText="1"/>
    </xf>
    <xf numFmtId="3" fontId="4" fillId="0" borderId="11" xfId="1" applyNumberFormat="1" applyFont="1" applyFill="1" applyBorder="1" applyAlignment="1" applyProtection="1">
      <alignment horizontal="center" vertical="center" wrapText="1"/>
    </xf>
    <xf numFmtId="4" fontId="1" fillId="0" borderId="11" xfId="1" applyNumberFormat="1" applyFont="1" applyFill="1" applyBorder="1" applyAlignment="1" applyProtection="1">
      <alignment horizontal="right" vertical="center" wrapText="1"/>
    </xf>
    <xf numFmtId="4" fontId="1" fillId="3" borderId="2" xfId="0" applyNumberFormat="1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3" fontId="2" fillId="4" borderId="9" xfId="0" applyNumberFormat="1" applyFont="1" applyFill="1" applyBorder="1" applyAlignment="1">
      <alignment horizontal="center"/>
    </xf>
    <xf numFmtId="4" fontId="2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3" fontId="2" fillId="4" borderId="9" xfId="1" applyNumberFormat="1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3" fontId="2" fillId="8" borderId="9" xfId="1" applyNumberFormat="1" applyFont="1" applyFill="1" applyBorder="1" applyAlignment="1" applyProtection="1">
      <alignment horizontal="center" vertical="center" wrapText="1"/>
    </xf>
    <xf numFmtId="3" fontId="2" fillId="8" borderId="12" xfId="1" applyNumberFormat="1" applyFont="1" applyFill="1" applyBorder="1" applyAlignment="1" applyProtection="1">
      <alignment horizontal="center" vertical="center" wrapText="1"/>
    </xf>
    <xf numFmtId="0" fontId="12" fillId="6" borderId="9" xfId="2" applyNumberFormat="1" applyFont="1" applyFill="1" applyBorder="1" applyAlignment="1">
      <alignment vertical="center" wrapText="1"/>
    </xf>
    <xf numFmtId="0" fontId="13" fillId="6" borderId="9" xfId="0" applyFont="1" applyFill="1" applyBorder="1"/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vertical="center"/>
    </xf>
    <xf numFmtId="3" fontId="2" fillId="7" borderId="7" xfId="0" applyNumberFormat="1" applyFont="1" applyFill="1" applyBorder="1" applyAlignment="1">
      <alignment horizontal="center" vertical="center"/>
    </xf>
    <xf numFmtId="4" fontId="2" fillId="7" borderId="8" xfId="0" applyNumberFormat="1" applyFont="1" applyFill="1" applyBorder="1" applyAlignment="1">
      <alignment vertical="center"/>
    </xf>
    <xf numFmtId="0" fontId="12" fillId="10" borderId="9" xfId="2" applyNumberFormat="1" applyFont="1" applyFill="1" applyBorder="1" applyAlignment="1">
      <alignment horizontal="center" vertical="center" wrapText="1"/>
    </xf>
    <xf numFmtId="164" fontId="12" fillId="10" borderId="9" xfId="2" applyNumberFormat="1" applyFont="1" applyFill="1" applyBorder="1" applyAlignment="1">
      <alignment horizontal="center" vertical="center" wrapText="1"/>
    </xf>
    <xf numFmtId="0" fontId="14" fillId="11" borderId="9" xfId="2" applyNumberFormat="1" applyFont="1" applyFill="1" applyBorder="1" applyAlignment="1">
      <alignment horizontal="center" vertical="center" wrapText="1"/>
    </xf>
    <xf numFmtId="3" fontId="5" fillId="11" borderId="9" xfId="1" applyNumberFormat="1" applyFont="1" applyFill="1" applyBorder="1" applyAlignment="1" applyProtection="1">
      <alignment horizontal="center" vertical="center" wrapText="1"/>
    </xf>
    <xf numFmtId="0" fontId="12" fillId="3" borderId="9" xfId="2" applyNumberFormat="1" applyFont="1" applyFill="1" applyBorder="1" applyAlignment="1">
      <alignment horizontal="center" vertical="center" wrapText="1"/>
    </xf>
    <xf numFmtId="3" fontId="9" fillId="3" borderId="9" xfId="1" applyNumberFormat="1" applyFont="1" applyFill="1" applyBorder="1" applyAlignment="1" applyProtection="1">
      <alignment horizontal="center" vertical="center" wrapText="1"/>
    </xf>
    <xf numFmtId="0" fontId="12" fillId="10" borderId="9" xfId="2" applyNumberFormat="1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6" fillId="11" borderId="9" xfId="2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wrapText="1"/>
    </xf>
    <xf numFmtId="0" fontId="17" fillId="6" borderId="9" xfId="0" applyFont="1" applyFill="1" applyBorder="1" applyAlignment="1">
      <alignment horizontal="center" wrapText="1"/>
    </xf>
    <xf numFmtId="0" fontId="17" fillId="6" borderId="9" xfId="0" applyFont="1" applyFill="1" applyBorder="1"/>
    <xf numFmtId="0" fontId="17" fillId="5" borderId="9" xfId="0" applyFont="1" applyFill="1" applyBorder="1"/>
    <xf numFmtId="0" fontId="17" fillId="9" borderId="9" xfId="0" applyFont="1" applyFill="1" applyBorder="1"/>
    <xf numFmtId="166" fontId="14" fillId="10" borderId="9" xfId="1" applyNumberFormat="1" applyFont="1" applyFill="1" applyBorder="1" applyAlignment="1" applyProtection="1">
      <alignment horizontal="right" vertical="center" wrapText="1"/>
    </xf>
    <xf numFmtId="166" fontId="14" fillId="3" borderId="9" xfId="1" applyNumberFormat="1" applyFont="1" applyFill="1" applyBorder="1" applyAlignment="1" applyProtection="1">
      <alignment horizontal="right" vertical="center" wrapText="1"/>
    </xf>
    <xf numFmtId="166" fontId="14" fillId="11" borderId="9" xfId="1" applyNumberFormat="1" applyFont="1" applyFill="1" applyBorder="1" applyAlignment="1" applyProtection="1">
      <alignment horizontal="right" vertical="center" wrapText="1"/>
    </xf>
    <xf numFmtId="166" fontId="17" fillId="10" borderId="9" xfId="0" applyNumberFormat="1" applyFont="1" applyFill="1" applyBorder="1"/>
    <xf numFmtId="166" fontId="14" fillId="0" borderId="9" xfId="1" applyNumberFormat="1" applyFont="1" applyFill="1" applyBorder="1" applyAlignment="1" applyProtection="1">
      <alignment horizontal="right" vertical="center" wrapText="1"/>
    </xf>
    <xf numFmtId="166" fontId="1" fillId="0" borderId="11" xfId="1" applyNumberFormat="1" applyFont="1" applyFill="1" applyBorder="1" applyAlignment="1" applyProtection="1">
      <alignment horizontal="right" vertical="center" wrapText="1"/>
    </xf>
    <xf numFmtId="166" fontId="1" fillId="0" borderId="5" xfId="1" applyNumberFormat="1" applyFont="1" applyFill="1" applyBorder="1" applyAlignment="1" applyProtection="1">
      <alignment horizontal="right" vertical="center" wrapText="1"/>
    </xf>
    <xf numFmtId="0" fontId="18" fillId="7" borderId="7" xfId="0" applyFont="1" applyFill="1" applyBorder="1" applyAlignment="1">
      <alignment horizontal="center" vertical="center"/>
    </xf>
    <xf numFmtId="166" fontId="19" fillId="7" borderId="4" xfId="0" applyNumberFormat="1" applyFont="1" applyFill="1" applyBorder="1" applyAlignment="1">
      <alignment vertical="center"/>
    </xf>
    <xf numFmtId="0" fontId="20" fillId="0" borderId="1" xfId="0" applyFont="1" applyBorder="1"/>
    <xf numFmtId="0" fontId="21" fillId="12" borderId="0" xfId="0" applyFont="1" applyFill="1"/>
  </cellXfs>
  <cellStyles count="3">
    <cellStyle name="Dziesiętny" xfId="1" builtinId="3"/>
    <cellStyle name="Normalny" xfId="0" builtinId="0"/>
    <cellStyle name="Normalny_wycena Platinium Warbud" xfId="2"/>
  </cellStyles>
  <dxfs count="0"/>
  <tableStyles count="0" defaultTableStyle="TableStyleMedium9" defaultPivotStyle="PivotStyleLight16"/>
  <colors>
    <mruColors>
      <color rgb="FF77CAD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windowProtection="1" tabSelected="1" workbookViewId="0">
      <selection activeCell="D63" sqref="D63"/>
    </sheetView>
  </sheetViews>
  <sheetFormatPr defaultColWidth="11.5703125" defaultRowHeight="12.75"/>
  <cols>
    <col min="1" max="1" width="4.7109375" style="1" customWidth="1"/>
    <col min="2" max="2" width="73.28515625" style="2" customWidth="1"/>
    <col min="3" max="3" width="11.5703125" style="2"/>
    <col min="4" max="4" width="13.85546875" style="3" customWidth="1"/>
    <col min="5" max="5" width="16.5703125" customWidth="1"/>
    <col min="6" max="6" width="15.5703125" bestFit="1" customWidth="1"/>
  </cols>
  <sheetData>
    <row r="1" spans="1:6" ht="24.75">
      <c r="B1" s="69" t="s">
        <v>53</v>
      </c>
      <c r="E1" s="4"/>
      <c r="F1" s="4"/>
    </row>
    <row r="2" spans="1:6" ht="15.75" thickBot="1">
      <c r="A2" s="5"/>
      <c r="B2" s="68"/>
      <c r="C2" s="6"/>
      <c r="D2" s="7"/>
      <c r="E2" s="8"/>
      <c r="F2" s="8"/>
    </row>
    <row r="3" spans="1:6" ht="13.5" thickBot="1">
      <c r="A3" s="27" t="s">
        <v>0</v>
      </c>
      <c r="B3" s="28" t="s">
        <v>1</v>
      </c>
      <c r="C3" s="28" t="s">
        <v>2</v>
      </c>
      <c r="D3" s="29" t="s">
        <v>3</v>
      </c>
      <c r="E3" s="30" t="s">
        <v>25</v>
      </c>
      <c r="F3" s="30" t="s">
        <v>4</v>
      </c>
    </row>
    <row r="4" spans="1:6" ht="15.75" thickBot="1">
      <c r="A4" s="31"/>
      <c r="B4" s="51" t="s">
        <v>52</v>
      </c>
      <c r="C4" s="18"/>
      <c r="D4" s="16"/>
      <c r="E4" s="26"/>
      <c r="F4" s="26"/>
    </row>
    <row r="5" spans="1:6" ht="13.5" thickBot="1">
      <c r="A5" s="32">
        <v>1</v>
      </c>
      <c r="B5" s="35">
        <v>2</v>
      </c>
      <c r="C5" s="35">
        <v>3</v>
      </c>
      <c r="D5" s="36">
        <v>4</v>
      </c>
      <c r="E5" s="35">
        <v>5</v>
      </c>
      <c r="F5" s="35">
        <v>6</v>
      </c>
    </row>
    <row r="6" spans="1:6" ht="13.5" thickBot="1">
      <c r="A6" s="31">
        <v>1</v>
      </c>
      <c r="B6" s="37" t="s">
        <v>16</v>
      </c>
      <c r="C6" s="43" t="s">
        <v>5</v>
      </c>
      <c r="D6" s="20">
        <v>0</v>
      </c>
      <c r="E6" s="59">
        <v>100</v>
      </c>
      <c r="F6" s="63">
        <f t="shared" ref="F6:F34" si="0">+E6*D6</f>
        <v>0</v>
      </c>
    </row>
    <row r="7" spans="1:6" ht="13.5" thickBot="1">
      <c r="A7" s="31">
        <f t="shared" ref="A7:A27" si="1">+A6+1</f>
        <v>2</v>
      </c>
      <c r="B7" s="37" t="s">
        <v>17</v>
      </c>
      <c r="C7" s="43" t="s">
        <v>5</v>
      </c>
      <c r="D7" s="20">
        <v>0</v>
      </c>
      <c r="E7" s="62">
        <v>150</v>
      </c>
      <c r="F7" s="63">
        <f t="shared" si="0"/>
        <v>0</v>
      </c>
    </row>
    <row r="8" spans="1:6" ht="11.25" customHeight="1" thickBot="1">
      <c r="A8" s="31">
        <f t="shared" si="1"/>
        <v>3</v>
      </c>
      <c r="B8" s="37" t="s">
        <v>18</v>
      </c>
      <c r="C8" s="43" t="s">
        <v>5</v>
      </c>
      <c r="D8" s="20">
        <v>0</v>
      </c>
      <c r="E8" s="59">
        <v>250</v>
      </c>
      <c r="F8" s="63">
        <f t="shared" si="0"/>
        <v>0</v>
      </c>
    </row>
    <row r="9" spans="1:6" ht="30.75" customHeight="1" thickBot="1">
      <c r="A9" s="31">
        <f t="shared" si="1"/>
        <v>4</v>
      </c>
      <c r="B9" s="55" t="s">
        <v>13</v>
      </c>
      <c r="C9" s="43" t="s">
        <v>11</v>
      </c>
      <c r="D9" s="20">
        <v>0</v>
      </c>
      <c r="E9" s="59">
        <v>40</v>
      </c>
      <c r="F9" s="63">
        <f t="shared" si="0"/>
        <v>0</v>
      </c>
    </row>
    <row r="10" spans="1:6" ht="13.5" thickBot="1">
      <c r="A10" s="31">
        <f t="shared" si="1"/>
        <v>5</v>
      </c>
      <c r="B10" s="56" t="s">
        <v>15</v>
      </c>
      <c r="C10" s="43" t="s">
        <v>14</v>
      </c>
      <c r="D10" s="20">
        <v>0</v>
      </c>
      <c r="E10" s="59">
        <v>40</v>
      </c>
      <c r="F10" s="63">
        <f t="shared" si="0"/>
        <v>0</v>
      </c>
    </row>
    <row r="11" spans="1:6" ht="13.5" thickBot="1">
      <c r="A11" s="31">
        <f t="shared" si="1"/>
        <v>6</v>
      </c>
      <c r="B11" s="56" t="s">
        <v>19</v>
      </c>
      <c r="C11" s="43" t="s">
        <v>14</v>
      </c>
      <c r="D11" s="20">
        <v>0</v>
      </c>
      <c r="E11" s="59">
        <v>120</v>
      </c>
      <c r="F11" s="63">
        <f t="shared" si="0"/>
        <v>0</v>
      </c>
    </row>
    <row r="12" spans="1:6" ht="13.5" thickBot="1">
      <c r="A12" s="31">
        <f t="shared" si="1"/>
        <v>7</v>
      </c>
      <c r="B12" s="56" t="s">
        <v>20</v>
      </c>
      <c r="C12" s="43" t="s">
        <v>14</v>
      </c>
      <c r="D12" s="21">
        <v>0</v>
      </c>
      <c r="E12" s="59">
        <v>40</v>
      </c>
      <c r="F12" s="63">
        <f t="shared" si="0"/>
        <v>0</v>
      </c>
    </row>
    <row r="13" spans="1:6" ht="13.5" thickBot="1">
      <c r="A13" s="31">
        <f t="shared" si="1"/>
        <v>8</v>
      </c>
      <c r="B13" s="56" t="s">
        <v>21</v>
      </c>
      <c r="C13" s="43" t="s">
        <v>14</v>
      </c>
      <c r="D13" s="20">
        <v>0</v>
      </c>
      <c r="E13" s="59">
        <v>40</v>
      </c>
      <c r="F13" s="63">
        <f t="shared" si="0"/>
        <v>0</v>
      </c>
    </row>
    <row r="14" spans="1:6" ht="13.5" thickBot="1">
      <c r="A14" s="31">
        <f t="shared" si="1"/>
        <v>9</v>
      </c>
      <c r="B14" s="56" t="s">
        <v>22</v>
      </c>
      <c r="C14" s="43" t="s">
        <v>14</v>
      </c>
      <c r="D14" s="20">
        <v>0</v>
      </c>
      <c r="E14" s="59">
        <v>40</v>
      </c>
      <c r="F14" s="63">
        <f t="shared" si="0"/>
        <v>0</v>
      </c>
    </row>
    <row r="15" spans="1:6" ht="13.5" thickBot="1">
      <c r="A15" s="31">
        <f t="shared" si="1"/>
        <v>10</v>
      </c>
      <c r="B15" s="56" t="s">
        <v>23</v>
      </c>
      <c r="C15" s="44" t="s">
        <v>14</v>
      </c>
      <c r="D15" s="20">
        <v>0</v>
      </c>
      <c r="E15" s="59">
        <v>40</v>
      </c>
      <c r="F15" s="63">
        <f t="shared" si="0"/>
        <v>0</v>
      </c>
    </row>
    <row r="16" spans="1:6" ht="13.5" thickBot="1">
      <c r="A16" s="31">
        <f t="shared" si="1"/>
        <v>11</v>
      </c>
      <c r="B16" s="56" t="s">
        <v>24</v>
      </c>
      <c r="C16" s="43" t="s">
        <v>14</v>
      </c>
      <c r="D16" s="20">
        <v>0</v>
      </c>
      <c r="E16" s="59">
        <v>40</v>
      </c>
      <c r="F16" s="63">
        <f t="shared" si="0"/>
        <v>0</v>
      </c>
    </row>
    <row r="17" spans="1:6" ht="15" thickBot="1">
      <c r="A17" s="31"/>
      <c r="B17" s="52" t="s">
        <v>60</v>
      </c>
      <c r="C17" s="47"/>
      <c r="D17" s="48"/>
      <c r="E17" s="60"/>
      <c r="F17" s="60"/>
    </row>
    <row r="18" spans="1:6" ht="13.5" thickBot="1">
      <c r="A18" s="31">
        <f>+A16+1</f>
        <v>12</v>
      </c>
      <c r="B18" s="37" t="s">
        <v>26</v>
      </c>
      <c r="C18" s="43" t="s">
        <v>11</v>
      </c>
      <c r="D18" s="20">
        <v>0</v>
      </c>
      <c r="E18" s="59">
        <v>10</v>
      </c>
      <c r="F18" s="63">
        <f t="shared" si="0"/>
        <v>0</v>
      </c>
    </row>
    <row r="19" spans="1:6" ht="13.5" thickBot="1">
      <c r="A19" s="31">
        <f t="shared" si="1"/>
        <v>13</v>
      </c>
      <c r="B19" s="37" t="s">
        <v>6</v>
      </c>
      <c r="C19" s="43" t="s">
        <v>11</v>
      </c>
      <c r="D19" s="20">
        <v>0</v>
      </c>
      <c r="E19" s="59">
        <v>10</v>
      </c>
      <c r="F19" s="63">
        <f t="shared" si="0"/>
        <v>0</v>
      </c>
    </row>
    <row r="20" spans="1:6" ht="13.5" thickBot="1">
      <c r="A20" s="31">
        <f t="shared" si="1"/>
        <v>14</v>
      </c>
      <c r="B20" s="37" t="s">
        <v>7</v>
      </c>
      <c r="C20" s="43" t="s">
        <v>11</v>
      </c>
      <c r="D20" s="20">
        <v>0</v>
      </c>
      <c r="E20" s="59">
        <v>10</v>
      </c>
      <c r="F20" s="63">
        <f t="shared" si="0"/>
        <v>0</v>
      </c>
    </row>
    <row r="21" spans="1:6" ht="13.5" thickBot="1">
      <c r="A21" s="31">
        <f t="shared" si="1"/>
        <v>15</v>
      </c>
      <c r="B21" s="37" t="s">
        <v>8</v>
      </c>
      <c r="C21" s="43" t="s">
        <v>11</v>
      </c>
      <c r="D21" s="20">
        <v>0</v>
      </c>
      <c r="E21" s="59">
        <v>10</v>
      </c>
      <c r="F21" s="63">
        <f t="shared" si="0"/>
        <v>0</v>
      </c>
    </row>
    <row r="22" spans="1:6" ht="13.5" thickBot="1">
      <c r="A22" s="31">
        <f t="shared" si="1"/>
        <v>16</v>
      </c>
      <c r="B22" s="37" t="s">
        <v>9</v>
      </c>
      <c r="C22" s="43" t="s">
        <v>11</v>
      </c>
      <c r="D22" s="20">
        <v>0</v>
      </c>
      <c r="E22" s="59">
        <v>10</v>
      </c>
      <c r="F22" s="63">
        <f t="shared" si="0"/>
        <v>0</v>
      </c>
    </row>
    <row r="23" spans="1:6" ht="26.25" thickBot="1">
      <c r="A23" s="31">
        <f t="shared" si="1"/>
        <v>17</v>
      </c>
      <c r="B23" s="37" t="s">
        <v>10</v>
      </c>
      <c r="C23" s="43" t="s">
        <v>11</v>
      </c>
      <c r="D23" s="20">
        <v>0</v>
      </c>
      <c r="E23" s="59">
        <v>8</v>
      </c>
      <c r="F23" s="63">
        <f t="shared" si="0"/>
        <v>0</v>
      </c>
    </row>
    <row r="24" spans="1:6" ht="26.25" thickBot="1">
      <c r="A24" s="31">
        <f t="shared" si="1"/>
        <v>18</v>
      </c>
      <c r="B24" s="37" t="s">
        <v>12</v>
      </c>
      <c r="C24" s="43" t="s">
        <v>11</v>
      </c>
      <c r="D24" s="20">
        <f>+D23</f>
        <v>0</v>
      </c>
      <c r="E24" s="59">
        <v>8</v>
      </c>
      <c r="F24" s="63">
        <f t="shared" si="0"/>
        <v>0</v>
      </c>
    </row>
    <row r="25" spans="1:6" ht="13.5" thickBot="1">
      <c r="A25" s="31">
        <f t="shared" si="1"/>
        <v>19</v>
      </c>
      <c r="B25" s="56" t="s">
        <v>27</v>
      </c>
      <c r="C25" s="43" t="s">
        <v>11</v>
      </c>
      <c r="D25" s="20">
        <v>0</v>
      </c>
      <c r="E25" s="59">
        <v>15</v>
      </c>
      <c r="F25" s="63">
        <f t="shared" si="0"/>
        <v>0</v>
      </c>
    </row>
    <row r="26" spans="1:6" ht="13.5" thickBot="1">
      <c r="A26" s="31">
        <f t="shared" si="1"/>
        <v>20</v>
      </c>
      <c r="B26" s="56" t="s">
        <v>28</v>
      </c>
      <c r="C26" s="43" t="s">
        <v>11</v>
      </c>
      <c r="D26" s="20">
        <v>0</v>
      </c>
      <c r="E26" s="59">
        <v>15</v>
      </c>
      <c r="F26" s="63">
        <f t="shared" si="0"/>
        <v>0</v>
      </c>
    </row>
    <row r="27" spans="1:6" ht="13.5" thickBot="1">
      <c r="A27" s="31">
        <f t="shared" si="1"/>
        <v>21</v>
      </c>
      <c r="B27" s="56" t="s">
        <v>29</v>
      </c>
      <c r="C27" s="43" t="s">
        <v>11</v>
      </c>
      <c r="D27" s="20">
        <v>0</v>
      </c>
      <c r="E27" s="59">
        <v>15</v>
      </c>
      <c r="F27" s="63">
        <f t="shared" si="0"/>
        <v>0</v>
      </c>
    </row>
    <row r="28" spans="1:6" ht="13.5" thickBot="1">
      <c r="A28" s="31">
        <f>+A27+1</f>
        <v>22</v>
      </c>
      <c r="B28" s="56" t="s">
        <v>30</v>
      </c>
      <c r="C28" s="43" t="s">
        <v>11</v>
      </c>
      <c r="D28" s="20">
        <v>0</v>
      </c>
      <c r="E28" s="59">
        <v>10</v>
      </c>
      <c r="F28" s="63">
        <f t="shared" si="0"/>
        <v>0</v>
      </c>
    </row>
    <row r="29" spans="1:6" ht="13.5" thickBot="1">
      <c r="A29" s="31">
        <v>23</v>
      </c>
      <c r="B29" s="56" t="s">
        <v>54</v>
      </c>
      <c r="C29" s="43" t="s">
        <v>11</v>
      </c>
      <c r="D29" s="20">
        <v>0</v>
      </c>
      <c r="E29" s="59">
        <v>50</v>
      </c>
      <c r="F29" s="63">
        <f t="shared" si="0"/>
        <v>0</v>
      </c>
    </row>
    <row r="30" spans="1:6" ht="13.5" thickBot="1">
      <c r="A30" s="31">
        <v>24</v>
      </c>
      <c r="B30" s="56" t="s">
        <v>55</v>
      </c>
      <c r="C30" s="43" t="s">
        <v>11</v>
      </c>
      <c r="D30" s="20">
        <v>0</v>
      </c>
      <c r="E30" s="59">
        <v>50</v>
      </c>
      <c r="F30" s="63">
        <f t="shared" si="0"/>
        <v>0</v>
      </c>
    </row>
    <row r="31" spans="1:6" ht="13.5" thickBot="1">
      <c r="A31" s="31">
        <v>25</v>
      </c>
      <c r="B31" s="56" t="s">
        <v>56</v>
      </c>
      <c r="C31" s="43" t="s">
        <v>11</v>
      </c>
      <c r="D31" s="20">
        <v>0</v>
      </c>
      <c r="E31" s="59">
        <v>50</v>
      </c>
      <c r="F31" s="63">
        <f t="shared" si="0"/>
        <v>0</v>
      </c>
    </row>
    <row r="32" spans="1:6" ht="13.5" thickBot="1">
      <c r="A32" s="31">
        <v>26</v>
      </c>
      <c r="B32" s="56" t="s">
        <v>57</v>
      </c>
      <c r="C32" s="43" t="s">
        <v>11</v>
      </c>
      <c r="D32" s="20">
        <v>0</v>
      </c>
      <c r="E32" s="59">
        <v>150</v>
      </c>
      <c r="F32" s="63">
        <f t="shared" si="0"/>
        <v>0</v>
      </c>
    </row>
    <row r="33" spans="1:6" ht="13.5" thickBot="1">
      <c r="A33" s="31">
        <v>27</v>
      </c>
      <c r="B33" s="56" t="s">
        <v>59</v>
      </c>
      <c r="C33" s="43" t="s">
        <v>11</v>
      </c>
      <c r="D33" s="20">
        <v>0</v>
      </c>
      <c r="E33" s="59">
        <v>150</v>
      </c>
      <c r="F33" s="63">
        <f t="shared" si="0"/>
        <v>0</v>
      </c>
    </row>
    <row r="34" spans="1:6" ht="13.5" thickBot="1">
      <c r="A34" s="31">
        <v>28</v>
      </c>
      <c r="B34" s="56" t="s">
        <v>58</v>
      </c>
      <c r="C34" s="43" t="s">
        <v>11</v>
      </c>
      <c r="D34" s="20">
        <v>0</v>
      </c>
      <c r="E34" s="59">
        <v>15</v>
      </c>
      <c r="F34" s="63">
        <f t="shared" si="0"/>
        <v>0</v>
      </c>
    </row>
    <row r="35" spans="1:6" ht="15" thickBot="1">
      <c r="A35" s="31"/>
      <c r="B35" s="52" t="s">
        <v>61</v>
      </c>
      <c r="C35" s="47"/>
      <c r="D35" s="48"/>
      <c r="E35" s="60"/>
      <c r="F35" s="60"/>
    </row>
    <row r="36" spans="1:6" ht="15" thickBot="1">
      <c r="A36" s="31">
        <v>1</v>
      </c>
      <c r="B36" s="38" t="s">
        <v>62</v>
      </c>
      <c r="C36" s="43" t="s">
        <v>11</v>
      </c>
      <c r="D36" s="20">
        <v>0</v>
      </c>
      <c r="E36" s="59">
        <v>40</v>
      </c>
      <c r="F36" s="63">
        <f>+E36*D36</f>
        <v>0</v>
      </c>
    </row>
    <row r="37" spans="1:6" ht="13.5" thickBot="1">
      <c r="A37" s="31">
        <v>2</v>
      </c>
      <c r="B37" s="56" t="s">
        <v>63</v>
      </c>
      <c r="C37" s="43" t="s">
        <v>11</v>
      </c>
      <c r="D37" s="20">
        <v>0</v>
      </c>
      <c r="E37" s="59">
        <v>60</v>
      </c>
      <c r="F37" s="63">
        <f t="shared" ref="F37:F51" si="2">+E37*D37</f>
        <v>0</v>
      </c>
    </row>
    <row r="38" spans="1:6" ht="13.5" thickBot="1">
      <c r="A38" s="31">
        <v>3</v>
      </c>
      <c r="B38" s="56" t="s">
        <v>64</v>
      </c>
      <c r="C38" s="43" t="s">
        <v>11</v>
      </c>
      <c r="D38" s="20">
        <v>0</v>
      </c>
      <c r="E38" s="59">
        <v>80</v>
      </c>
      <c r="F38" s="63">
        <f t="shared" si="2"/>
        <v>0</v>
      </c>
    </row>
    <row r="39" spans="1:6" ht="13.5" thickBot="1">
      <c r="A39" s="31">
        <v>4</v>
      </c>
      <c r="B39" s="56" t="s">
        <v>65</v>
      </c>
      <c r="C39" s="43" t="s">
        <v>46</v>
      </c>
      <c r="D39" s="20">
        <v>0</v>
      </c>
      <c r="E39" s="59">
        <v>2</v>
      </c>
      <c r="F39" s="63">
        <f t="shared" si="2"/>
        <v>0</v>
      </c>
    </row>
    <row r="40" spans="1:6" ht="13.5" thickBot="1">
      <c r="A40" s="31">
        <v>5</v>
      </c>
      <c r="B40" s="56" t="s">
        <v>66</v>
      </c>
      <c r="C40" s="43" t="s">
        <v>46</v>
      </c>
      <c r="D40" s="20">
        <v>0</v>
      </c>
      <c r="E40" s="59">
        <v>4</v>
      </c>
      <c r="F40" s="63">
        <f t="shared" si="2"/>
        <v>0</v>
      </c>
    </row>
    <row r="41" spans="1:6" ht="13.5" thickBot="1">
      <c r="A41" s="31">
        <v>6</v>
      </c>
      <c r="B41" s="56" t="s">
        <v>68</v>
      </c>
      <c r="C41" s="49" t="s">
        <v>46</v>
      </c>
      <c r="D41" s="20">
        <v>0</v>
      </c>
      <c r="E41" s="59">
        <v>7</v>
      </c>
      <c r="F41" s="63">
        <f t="shared" si="2"/>
        <v>0</v>
      </c>
    </row>
    <row r="42" spans="1:6" ht="15.75" customHeight="1" thickBot="1">
      <c r="A42" s="31">
        <v>7</v>
      </c>
      <c r="B42" s="56" t="s">
        <v>67</v>
      </c>
      <c r="C42" s="43" t="s">
        <v>46</v>
      </c>
      <c r="D42" s="20">
        <v>0</v>
      </c>
      <c r="E42" s="59">
        <v>16</v>
      </c>
      <c r="F42" s="63">
        <f t="shared" si="2"/>
        <v>0</v>
      </c>
    </row>
    <row r="43" spans="1:6" ht="16.5" customHeight="1" thickBot="1">
      <c r="A43" s="31">
        <v>8</v>
      </c>
      <c r="B43" s="50" t="s">
        <v>69</v>
      </c>
      <c r="C43" s="43" t="s">
        <v>46</v>
      </c>
      <c r="D43" s="20">
        <v>0</v>
      </c>
      <c r="E43" s="59">
        <v>2</v>
      </c>
      <c r="F43" s="63">
        <f t="shared" si="2"/>
        <v>0</v>
      </c>
    </row>
    <row r="44" spans="1:6" ht="13.5" thickBot="1">
      <c r="A44" s="31">
        <v>9</v>
      </c>
      <c r="B44" s="56" t="s">
        <v>70</v>
      </c>
      <c r="C44" s="43" t="s">
        <v>46</v>
      </c>
      <c r="D44" s="20">
        <v>0</v>
      </c>
      <c r="E44" s="59">
        <v>4</v>
      </c>
      <c r="F44" s="63">
        <f t="shared" si="2"/>
        <v>0</v>
      </c>
    </row>
    <row r="45" spans="1:6" ht="26.25" thickBot="1">
      <c r="A45" s="31">
        <v>10</v>
      </c>
      <c r="B45" s="50" t="s">
        <v>71</v>
      </c>
      <c r="C45" s="43" t="s">
        <v>46</v>
      </c>
      <c r="D45" s="20">
        <v>0</v>
      </c>
      <c r="E45" s="59">
        <v>6</v>
      </c>
      <c r="F45" s="63">
        <f t="shared" si="2"/>
        <v>0</v>
      </c>
    </row>
    <row r="46" spans="1:6" ht="26.25" thickBot="1">
      <c r="A46" s="31">
        <v>11</v>
      </c>
      <c r="B46" s="50" t="s">
        <v>72</v>
      </c>
      <c r="C46" s="43" t="s">
        <v>46</v>
      </c>
      <c r="D46" s="20">
        <v>0</v>
      </c>
      <c r="E46" s="59">
        <v>16</v>
      </c>
      <c r="F46" s="63">
        <f t="shared" si="2"/>
        <v>0</v>
      </c>
    </row>
    <row r="47" spans="1:6" ht="13.5" thickBot="1">
      <c r="A47" s="31">
        <v>12</v>
      </c>
      <c r="B47" s="50" t="s">
        <v>73</v>
      </c>
      <c r="C47" s="43" t="s">
        <v>11</v>
      </c>
      <c r="D47" s="20">
        <v>0</v>
      </c>
      <c r="E47" s="59">
        <v>80</v>
      </c>
      <c r="F47" s="63">
        <f t="shared" si="2"/>
        <v>0</v>
      </c>
    </row>
    <row r="48" spans="1:6" ht="26.25" thickBot="1">
      <c r="A48" s="31">
        <v>13</v>
      </c>
      <c r="B48" s="50" t="s">
        <v>74</v>
      </c>
      <c r="C48" s="43" t="s">
        <v>11</v>
      </c>
      <c r="D48" s="20">
        <v>0</v>
      </c>
      <c r="E48" s="59">
        <v>100</v>
      </c>
      <c r="F48" s="63">
        <f t="shared" si="2"/>
        <v>0</v>
      </c>
    </row>
    <row r="49" spans="1:6" ht="13.5" thickBot="1">
      <c r="A49" s="31">
        <v>14</v>
      </c>
      <c r="B49" s="50" t="s">
        <v>75</v>
      </c>
      <c r="C49" s="43" t="s">
        <v>11</v>
      </c>
      <c r="D49" s="20">
        <v>0</v>
      </c>
      <c r="E49" s="59">
        <v>50</v>
      </c>
      <c r="F49" s="63">
        <f t="shared" si="2"/>
        <v>0</v>
      </c>
    </row>
    <row r="50" spans="1:6" ht="13.5" thickBot="1">
      <c r="A50" s="31">
        <v>15</v>
      </c>
      <c r="B50" s="50" t="s">
        <v>76</v>
      </c>
      <c r="C50" s="43" t="s">
        <v>11</v>
      </c>
      <c r="D50" s="20">
        <v>0</v>
      </c>
      <c r="E50" s="59">
        <v>30</v>
      </c>
      <c r="F50" s="63">
        <f t="shared" si="2"/>
        <v>0</v>
      </c>
    </row>
    <row r="51" spans="1:6" ht="13.5" thickBot="1">
      <c r="A51" s="31">
        <v>16</v>
      </c>
      <c r="B51" s="50" t="s">
        <v>77</v>
      </c>
      <c r="C51" s="43" t="s">
        <v>11</v>
      </c>
      <c r="D51" s="20">
        <v>0</v>
      </c>
      <c r="E51" s="59">
        <v>80</v>
      </c>
      <c r="F51" s="63">
        <f t="shared" si="2"/>
        <v>0</v>
      </c>
    </row>
    <row r="52" spans="1:6" ht="15.75" thickBot="1">
      <c r="A52" s="31"/>
      <c r="B52" s="53" t="s">
        <v>31</v>
      </c>
      <c r="C52" s="45"/>
      <c r="D52" s="46"/>
      <c r="E52" s="61"/>
      <c r="F52" s="61"/>
    </row>
    <row r="53" spans="1:6" ht="13.5" thickBot="1">
      <c r="A53" s="31">
        <f t="shared" ref="A53:A71" si="3">+A52+1</f>
        <v>1</v>
      </c>
      <c r="B53" s="57" t="s">
        <v>32</v>
      </c>
      <c r="C53" s="43" t="s">
        <v>11</v>
      </c>
      <c r="D53" s="20">
        <v>0</v>
      </c>
      <c r="E53" s="59">
        <v>9</v>
      </c>
      <c r="F53" s="63">
        <f t="shared" ref="F53:F66" si="4">+E53*D53</f>
        <v>0</v>
      </c>
    </row>
    <row r="54" spans="1:6" ht="13.5" thickBot="1">
      <c r="A54" s="31">
        <f t="shared" si="3"/>
        <v>2</v>
      </c>
      <c r="B54" s="57" t="s">
        <v>33</v>
      </c>
      <c r="C54" s="43" t="s">
        <v>11</v>
      </c>
      <c r="D54" s="20">
        <v>0</v>
      </c>
      <c r="E54" s="59">
        <v>17</v>
      </c>
      <c r="F54" s="63">
        <f t="shared" si="4"/>
        <v>0</v>
      </c>
    </row>
    <row r="55" spans="1:6" ht="13.5" thickBot="1">
      <c r="A55" s="31">
        <f t="shared" si="3"/>
        <v>3</v>
      </c>
      <c r="B55" s="57" t="s">
        <v>34</v>
      </c>
      <c r="C55" s="43" t="s">
        <v>11</v>
      </c>
      <c r="D55" s="20">
        <v>0</v>
      </c>
      <c r="E55" s="59">
        <v>9</v>
      </c>
      <c r="F55" s="63">
        <f t="shared" si="4"/>
        <v>0</v>
      </c>
    </row>
    <row r="56" spans="1:6" ht="13.5" thickBot="1">
      <c r="A56" s="31">
        <f t="shared" si="3"/>
        <v>4</v>
      </c>
      <c r="B56" s="57" t="s">
        <v>35</v>
      </c>
      <c r="C56" s="43" t="s">
        <v>11</v>
      </c>
      <c r="D56" s="20">
        <v>0</v>
      </c>
      <c r="E56" s="59">
        <v>9</v>
      </c>
      <c r="F56" s="63">
        <f t="shared" si="4"/>
        <v>0</v>
      </c>
    </row>
    <row r="57" spans="1:6" ht="13.5" thickBot="1">
      <c r="A57" s="31">
        <f t="shared" si="3"/>
        <v>5</v>
      </c>
      <c r="B57" s="57" t="s">
        <v>36</v>
      </c>
      <c r="C57" s="43" t="s">
        <v>11</v>
      </c>
      <c r="D57" s="20">
        <v>0</v>
      </c>
      <c r="E57" s="59">
        <v>25</v>
      </c>
      <c r="F57" s="63">
        <f t="shared" si="4"/>
        <v>0</v>
      </c>
    </row>
    <row r="58" spans="1:6" ht="13.5" thickBot="1">
      <c r="A58" s="31">
        <f t="shared" si="3"/>
        <v>6</v>
      </c>
      <c r="B58" s="57" t="s">
        <v>37</v>
      </c>
      <c r="C58" s="43" t="s">
        <v>11</v>
      </c>
      <c r="D58" s="20">
        <v>0</v>
      </c>
      <c r="E58" s="59">
        <v>100</v>
      </c>
      <c r="F58" s="63">
        <f t="shared" si="4"/>
        <v>0</v>
      </c>
    </row>
    <row r="59" spans="1:6" ht="15.75" thickBot="1">
      <c r="A59" s="31"/>
      <c r="B59" s="54" t="s">
        <v>38</v>
      </c>
      <c r="C59" s="47"/>
      <c r="D59" s="22"/>
      <c r="E59" s="60"/>
      <c r="F59" s="60"/>
    </row>
    <row r="60" spans="1:6" ht="13.5" thickBot="1">
      <c r="A60" s="31">
        <f>+A58+1</f>
        <v>7</v>
      </c>
      <c r="B60" s="58" t="s">
        <v>39</v>
      </c>
      <c r="C60" s="43" t="s">
        <v>46</v>
      </c>
      <c r="D60" s="23">
        <v>0</v>
      </c>
      <c r="E60" s="59">
        <v>30</v>
      </c>
      <c r="F60" s="63">
        <f t="shared" si="4"/>
        <v>0</v>
      </c>
    </row>
    <row r="61" spans="1:6" ht="13.5" thickBot="1">
      <c r="A61" s="31">
        <f t="shared" si="3"/>
        <v>8</v>
      </c>
      <c r="B61" s="58" t="s">
        <v>40</v>
      </c>
      <c r="C61" s="43" t="s">
        <v>46</v>
      </c>
      <c r="D61" s="20">
        <v>0</v>
      </c>
      <c r="E61" s="59">
        <v>10</v>
      </c>
      <c r="F61" s="63">
        <f t="shared" si="4"/>
        <v>0</v>
      </c>
    </row>
    <row r="62" spans="1:6" ht="13.5" thickBot="1">
      <c r="A62" s="31">
        <f t="shared" si="3"/>
        <v>9</v>
      </c>
      <c r="B62" s="58" t="s">
        <v>41</v>
      </c>
      <c r="C62" s="43" t="s">
        <v>46</v>
      </c>
      <c r="D62" s="20">
        <v>0</v>
      </c>
      <c r="E62" s="59">
        <v>3</v>
      </c>
      <c r="F62" s="63">
        <f t="shared" si="4"/>
        <v>0</v>
      </c>
    </row>
    <row r="63" spans="1:6" ht="13.5" thickBot="1">
      <c r="A63" s="31">
        <f t="shared" si="3"/>
        <v>10</v>
      </c>
      <c r="B63" s="58" t="s">
        <v>42</v>
      </c>
      <c r="C63" s="43" t="s">
        <v>46</v>
      </c>
      <c r="D63" s="20">
        <v>0</v>
      </c>
      <c r="E63" s="59">
        <v>8</v>
      </c>
      <c r="F63" s="63">
        <f t="shared" si="4"/>
        <v>0</v>
      </c>
    </row>
    <row r="64" spans="1:6" ht="13.5" thickBot="1">
      <c r="A64" s="31">
        <f t="shared" si="3"/>
        <v>11</v>
      </c>
      <c r="B64" s="58" t="s">
        <v>43</v>
      </c>
      <c r="C64" s="43" t="s">
        <v>46</v>
      </c>
      <c r="D64" s="20"/>
      <c r="E64" s="59">
        <v>10</v>
      </c>
      <c r="F64" s="63">
        <f t="shared" si="4"/>
        <v>0</v>
      </c>
    </row>
    <row r="65" spans="1:6" ht="13.5" thickBot="1">
      <c r="A65" s="31">
        <f t="shared" si="3"/>
        <v>12</v>
      </c>
      <c r="B65" s="58" t="s">
        <v>44</v>
      </c>
      <c r="C65" s="43" t="s">
        <v>46</v>
      </c>
      <c r="D65" s="20">
        <v>0</v>
      </c>
      <c r="E65" s="59">
        <v>13</v>
      </c>
      <c r="F65" s="63">
        <f t="shared" si="4"/>
        <v>0</v>
      </c>
    </row>
    <row r="66" spans="1:6" ht="13.5" thickBot="1">
      <c r="A66" s="31">
        <f t="shared" si="3"/>
        <v>13</v>
      </c>
      <c r="B66" s="58" t="s">
        <v>45</v>
      </c>
      <c r="C66" s="43" t="s">
        <v>46</v>
      </c>
      <c r="D66" s="20">
        <v>0</v>
      </c>
      <c r="E66" s="59">
        <v>0.5</v>
      </c>
      <c r="F66" s="63">
        <f t="shared" si="4"/>
        <v>0</v>
      </c>
    </row>
    <row r="67" spans="1:6">
      <c r="A67" s="33">
        <f t="shared" si="3"/>
        <v>14</v>
      </c>
      <c r="B67" s="17"/>
      <c r="C67" s="19"/>
      <c r="D67" s="24"/>
      <c r="E67" s="25"/>
      <c r="F67" s="64"/>
    </row>
    <row r="68" spans="1:6">
      <c r="A68" s="34">
        <f t="shared" si="3"/>
        <v>15</v>
      </c>
      <c r="B68" s="9"/>
      <c r="C68" s="10"/>
      <c r="D68" s="11"/>
      <c r="E68" s="12"/>
      <c r="F68" s="65"/>
    </row>
    <row r="69" spans="1:6">
      <c r="A69" s="34">
        <f t="shared" si="3"/>
        <v>16</v>
      </c>
      <c r="B69" s="9"/>
      <c r="C69" s="10"/>
      <c r="D69" s="11"/>
      <c r="E69" s="12"/>
      <c r="F69" s="65"/>
    </row>
    <row r="70" spans="1:6">
      <c r="A70" s="34">
        <f t="shared" si="3"/>
        <v>17</v>
      </c>
      <c r="B70" s="9"/>
      <c r="C70" s="10"/>
      <c r="D70" s="11"/>
      <c r="E70" s="12"/>
      <c r="F70" s="65"/>
    </row>
    <row r="71" spans="1:6">
      <c r="A71" s="34">
        <f t="shared" si="3"/>
        <v>18</v>
      </c>
      <c r="B71" s="9"/>
      <c r="C71" s="10"/>
      <c r="D71" s="11"/>
      <c r="E71" s="12"/>
      <c r="F71" s="65"/>
    </row>
    <row r="72" spans="1:6" ht="33.75">
      <c r="A72" s="39"/>
      <c r="B72" s="66" t="s">
        <v>78</v>
      </c>
      <c r="C72" s="40"/>
      <c r="D72" s="41"/>
      <c r="E72" s="42"/>
      <c r="F72" s="67">
        <f>SUM(F6:F71)</f>
        <v>0</v>
      </c>
    </row>
    <row r="77" spans="1:6" ht="15">
      <c r="B77" s="14" t="s">
        <v>47</v>
      </c>
    </row>
    <row r="78" spans="1:6" ht="14.25">
      <c r="B78" s="14" t="s">
        <v>48</v>
      </c>
    </row>
    <row r="79" spans="1:6" ht="14.25">
      <c r="B79" s="15" t="s">
        <v>49</v>
      </c>
    </row>
    <row r="80" spans="1:6" ht="14.25">
      <c r="B80" s="14" t="s">
        <v>50</v>
      </c>
    </row>
    <row r="81" spans="2:2" ht="28.5">
      <c r="B81" s="14" t="s">
        <v>51</v>
      </c>
    </row>
    <row r="82" spans="2:2">
      <c r="B82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indowProtection="1" zoomScaleNormal="100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indowProtection="1" zoomScaleNormal="100" workbookViewId="0"/>
  </sheetViews>
  <sheetFormatPr defaultColWidth="11.5703125" defaultRowHeight="12.75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Piotr Jezierski</cp:lastModifiedBy>
  <dcterms:created xsi:type="dcterms:W3CDTF">2012-03-23T11:17:11Z</dcterms:created>
  <dcterms:modified xsi:type="dcterms:W3CDTF">2013-06-12T12:05:09Z</dcterms:modified>
</cp:coreProperties>
</file>