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<sst xmlns="http://schemas.openxmlformats.org/spreadsheetml/2006/main" count="27" uniqueCount="27">
  <si>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Symulator zysków uczestnika Systemu Partnerskiego</t>
  </si>
  <si>
    <t>wartości do podstawienia</t>
  </si>
  <si>
    <t>MIESIĄC</t>
  </si>
  <si>
    <t>ZAŁOŻENIA</t>
  </si>
  <si>
    <t>I</t>
  </si>
  <si>
    <t>II</t>
  </si>
  <si>
    <t>III</t>
  </si>
  <si>
    <t>IV</t>
  </si>
  <si>
    <t>Oglądalność serwisu Partnera (miesięcznie)</t>
  </si>
  <si>
    <t>liczba poleconych klientów*</t>
  </si>
  <si>
    <t>liczba zrealizowanych zamówień**</t>
  </si>
  <si>
    <t>średnia wartość zakupów netto (zł)</t>
  </si>
  <si>
    <t>stawka prowizji (%)***</t>
  </si>
  <si>
    <t>EFEKTY</t>
  </si>
  <si>
    <t>zysk Partnera</t>
  </si>
  <si>
    <t>zysk z czterech miesięcy (z prowizji bezpośredniej i wiecznej)</t>
  </si>
  <si>
    <t>potencjalna liczba aktywnych partnerów II stopnia****</t>
  </si>
  <si>
    <t>możliwy zysk z należnej prowizji II stopnia*****</t>
  </si>
  <si>
    <t>zysk z prowizji II stopnia z czterech miesięcy</t>
  </si>
  <si>
    <t>miesięczny zysk Partnera ze wszystkich rodzajów prowizji</t>
  </si>
  <si>
    <t>łączny zysk Partnera z czterech miesięcy (z wszystkich możliwych prowizji)</t>
  </si>
  <si>
    <t>LEGENDA</t>
  </si>
  <si>
    <t>* przy założeniu, że Partner aktywnie promuje platformę i posiada własny serwis tematyczny, z którego średno 20% jest zainteresowana cyfrowymi tresciami. Liczba poleconych Klientów się sumuje, gdyż baza rośnie i Klienci są przypisywani na stałe</t>
  </si>
  <si>
    <t>** przy założeniu, że procent aktywnych klientów w skali miesiąca wynosi 3%</t>
  </si>
  <si>
    <t>*** stawki prowizyjne, w zależności od kategorii produktu, wahają się od 10 do 30% wartości zamówienia netto</t>
  </si>
  <si>
    <t>**** przy realnym założeniu, że ok. 1% poleconych klientów ma szansę stać się Twoimi aktywnie działającymi partnerami II stopnia.</t>
  </si>
  <si>
    <t>***** przy założeniu, że każdy z aktywnych partnerów II stopnia generuje zysk na poziomie 50% Twojego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</si>
</sst>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zł-415];[RED]\-#,##0.00\ [$zł-415]"/>
    <numFmt numFmtId="166" formatCode="0%"/>
    <numFmt numFmtId="167" formatCode="#,##0.00\ [$zł-415];[RED]\-#,##0.00\ [$zł-415]"/>
    <numFmt numFmtId="168" formatCode="0.00%"/>
  </numFmts>
  <fonts count="4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0" fillId="0" borderId="0" xfId="0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0" fillId="2" borderId="0" xfId="0" applyFill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3" xfId="0" applyBorder="1" applyAlignment="1">
      <alignment horizontal="center" vertical="center" wrapText="1"/>
    </xf>
    <xf numFmtId="164" fontId="3" fillId="3" borderId="2" xfId="0" applyFont="1" applyFill="1" applyBorder="1" applyAlignment="1">
      <alignment horizontal="center" vertical="center" wrapText="1"/>
    </xf>
    <xf numFmtId="164" fontId="3" fillId="3" borderId="3" xfId="0" applyFont="1" applyFill="1" applyBorder="1" applyAlignment="1">
      <alignment horizontal="center" vertical="center" wrapText="1"/>
    </xf>
    <xf numFmtId="164" fontId="0" fillId="4" borderId="0" xfId="0" applyFont="1" applyFill="1" applyAlignment="1">
      <alignment horizontal="center" vertical="center" wrapText="1"/>
    </xf>
    <xf numFmtId="164" fontId="0" fillId="4" borderId="2" xfId="0" applyFont="1" applyFill="1" applyBorder="1" applyAlignment="1">
      <alignment horizontal="center" vertical="center" wrapText="1"/>
    </xf>
    <xf numFmtId="164" fontId="0" fillId="5" borderId="3" xfId="0" applyFont="1" applyFill="1" applyBorder="1" applyAlignment="1">
      <alignment horizontal="center" vertical="center" wrapText="1"/>
    </xf>
    <xf numFmtId="164" fontId="3" fillId="2" borderId="0" xfId="0" applyFont="1" applyFill="1" applyAlignment="1" applyProtection="1">
      <alignment horizontal="center" vertical="center" wrapText="1"/>
      <protection locked="0"/>
    </xf>
    <xf numFmtId="164" fontId="3" fillId="2" borderId="2" xfId="0" applyFont="1" applyFill="1" applyBorder="1" applyAlignment="1" applyProtection="1">
      <alignment horizontal="center" vertical="center" wrapText="1"/>
      <protection locked="0"/>
    </xf>
    <xf numFmtId="164" fontId="0" fillId="0" borderId="0" xfId="0" applyFill="1" applyAlignment="1" applyProtection="1">
      <alignment horizontal="center" vertical="center" wrapText="1"/>
      <protection hidden="1"/>
    </xf>
    <xf numFmtId="164" fontId="0" fillId="0" borderId="2" xfId="0" applyFill="1" applyBorder="1" applyAlignment="1" applyProtection="1">
      <alignment horizontal="center" vertical="center" wrapText="1"/>
      <protection hidden="1"/>
    </xf>
    <xf numFmtId="164" fontId="0" fillId="0" borderId="0" xfId="0" applyAlignment="1" applyProtection="1">
      <alignment horizontal="center" vertical="center" wrapText="1"/>
      <protection hidden="1"/>
    </xf>
    <xf numFmtId="164" fontId="0" fillId="0" borderId="2" xfId="0" applyBorder="1" applyAlignment="1" applyProtection="1">
      <alignment horizontal="center" vertical="center" wrapText="1"/>
      <protection hidden="1"/>
    </xf>
    <xf numFmtId="165" fontId="3" fillId="2" borderId="0" xfId="0" applyNumberFormat="1" applyFont="1" applyFill="1" applyAlignment="1" applyProtection="1">
      <alignment horizontal="center" vertical="center" wrapText="1"/>
      <protection locked="0"/>
    </xf>
    <xf numFmtId="165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0" xfId="0" applyNumberFormat="1" applyFont="1" applyFill="1" applyAlignment="1" applyProtection="1">
      <alignment horizontal="center" vertical="center" wrapText="1"/>
      <protection locked="0"/>
    </xf>
    <xf numFmtId="166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6" borderId="3" xfId="0" applyFont="1" applyFill="1" applyBorder="1" applyAlignment="1">
      <alignment horizontal="center" vertical="center" wrapText="1"/>
    </xf>
    <xf numFmtId="165" fontId="3" fillId="6" borderId="0" xfId="0" applyNumberFormat="1" applyFont="1" applyFill="1" applyAlignment="1">
      <alignment horizontal="center" vertical="center" wrapText="1"/>
    </xf>
    <xf numFmtId="165" fontId="3" fillId="6" borderId="2" xfId="0" applyNumberFormat="1" applyFont="1" applyFill="1" applyBorder="1" applyAlignment="1">
      <alignment horizontal="center" vertical="center" wrapText="1"/>
    </xf>
    <xf numFmtId="164" fontId="0" fillId="0" borderId="0" xfId="0" applyFill="1" applyAlignment="1">
      <alignment horizontal="center" vertical="center" wrapText="1"/>
    </xf>
    <xf numFmtId="164" fontId="0" fillId="7" borderId="3" xfId="0" applyFont="1" applyFill="1" applyBorder="1" applyAlignment="1">
      <alignment horizontal="center" vertical="center" wrapText="1"/>
    </xf>
    <xf numFmtId="165" fontId="3" fillId="0" borderId="0" xfId="0" applyNumberFormat="1" applyFont="1" applyAlignment="1" applyProtection="1">
      <alignment horizontal="center" vertical="center" wrapText="1"/>
      <protection hidden="1"/>
    </xf>
    <xf numFmtId="165" fontId="3" fillId="0" borderId="2" xfId="0" applyNumberFormat="1" applyFont="1" applyBorder="1" applyAlignment="1" applyProtection="1">
      <alignment horizontal="center" vertical="center" wrapText="1"/>
      <protection hidden="1"/>
    </xf>
    <xf numFmtId="165" fontId="0" fillId="0" borderId="0" xfId="0" applyNumberFormat="1" applyAlignment="1" applyProtection="1">
      <alignment horizontal="center" vertical="center" wrapText="1"/>
      <protection hidden="1"/>
    </xf>
    <xf numFmtId="165" fontId="0" fillId="0" borderId="2" xfId="0" applyNumberFormat="1" applyBorder="1" applyAlignment="1" applyProtection="1">
      <alignment horizontal="center" vertical="center" wrapText="1"/>
      <protection hidden="1"/>
    </xf>
    <xf numFmtId="164" fontId="3" fillId="6" borderId="4" xfId="0" applyFont="1" applyFill="1" applyBorder="1" applyAlignment="1">
      <alignment horizontal="center" vertical="center" wrapText="1"/>
    </xf>
    <xf numFmtId="165" fontId="3" fillId="6" borderId="5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0" xfId="0" applyFont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8" fontId="0" fillId="0" borderId="0" xfId="0" applyNumberForma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I10" sqref="I10"/>
    </sheetView>
  </sheetViews>
  <sheetFormatPr defaultColWidth="9.00390625" defaultRowHeight="12.75"/>
  <cols>
    <col min="1" max="1" width="38.25390625" style="1" customWidth="1"/>
    <col min="2" max="5" width="11.625" style="1" customWidth="1"/>
    <col min="6" max="16384" width="9.125" style="1" customWidth="1"/>
  </cols>
  <sheetData>
    <row r="1" spans="1:5" ht="25.5" customHeight="1">
      <c r="A1" s="2" t="s">
        <v>0</v>
      </c>
      <c r="B1" s="2"/>
      <c r="C1" s="2"/>
      <c r="D1" s="2"/>
      <c r="E1" s="2"/>
    </row>
    <row r="2" spans="1:5" ht="25.5" customHeight="1">
      <c r="A2"/>
      <c r="B2"/>
      <c r="D2" s="3"/>
      <c r="E2" s="4" t="s">
        <v>1</v>
      </c>
    </row>
    <row r="3" spans="1:5" ht="12.75">
      <c r="A3" s="5"/>
      <c r="B3" s="6" t="s">
        <v>2</v>
      </c>
      <c r="C3" s="6"/>
      <c r="D3" s="6"/>
      <c r="E3" s="6"/>
    </row>
    <row r="4" spans="1:5" ht="12.75">
      <c r="A4" s="7" t="s">
        <v>3</v>
      </c>
      <c r="B4" s="8" t="s">
        <v>4</v>
      </c>
      <c r="C4" s="8" t="s">
        <v>5</v>
      </c>
      <c r="D4" s="8" t="s">
        <v>6</v>
      </c>
      <c r="E4" s="9" t="s">
        <v>7</v>
      </c>
    </row>
    <row r="5" spans="1:5" ht="15" customHeight="1">
      <c r="A5" s="10" t="s">
        <v>8</v>
      </c>
      <c r="B5" s="11">
        <v>5000</v>
      </c>
      <c r="C5" s="11">
        <v>6000</v>
      </c>
      <c r="D5" s="11">
        <v>7000</v>
      </c>
      <c r="E5" s="12">
        <v>8000</v>
      </c>
    </row>
    <row r="6" spans="1:5" ht="12.75">
      <c r="A6" s="10" t="s">
        <v>9</v>
      </c>
      <c r="B6" s="13">
        <f>B5*20%</f>
        <v>1000</v>
      </c>
      <c r="C6" s="13">
        <f>B6+(C5*20%)</f>
        <v>2200</v>
      </c>
      <c r="D6" s="13">
        <f>C6+(D5*20%)</f>
        <v>3600</v>
      </c>
      <c r="E6" s="14">
        <f>D6+(E5*20%)</f>
        <v>5200</v>
      </c>
    </row>
    <row r="7" spans="1:5" ht="20.25" customHeight="1">
      <c r="A7" s="10" t="s">
        <v>10</v>
      </c>
      <c r="B7" s="15">
        <f>B6*3%</f>
        <v>30</v>
      </c>
      <c r="C7" s="15">
        <f>C6*3%</f>
        <v>66</v>
      </c>
      <c r="D7" s="15">
        <f>D6*3%</f>
        <v>108</v>
      </c>
      <c r="E7" s="16">
        <f>E6*3%</f>
        <v>156</v>
      </c>
    </row>
    <row r="8" spans="1:5" ht="12.75">
      <c r="A8" s="10" t="s">
        <v>11</v>
      </c>
      <c r="B8" s="17">
        <v>20</v>
      </c>
      <c r="C8" s="17">
        <v>20</v>
      </c>
      <c r="D8" s="17">
        <v>20</v>
      </c>
      <c r="E8" s="18">
        <v>20</v>
      </c>
    </row>
    <row r="9" spans="1:5" ht="15.75" customHeight="1">
      <c r="A9" s="10" t="s">
        <v>12</v>
      </c>
      <c r="B9" s="19">
        <v>0.3</v>
      </c>
      <c r="C9" s="19">
        <v>0.3</v>
      </c>
      <c r="D9" s="19">
        <v>0.3</v>
      </c>
      <c r="E9" s="20">
        <v>0.3</v>
      </c>
    </row>
    <row r="10" spans="1:9" ht="17.25" customHeight="1">
      <c r="A10" s="21" t="s">
        <v>13</v>
      </c>
      <c r="B10" s="22"/>
      <c r="C10" s="22"/>
      <c r="D10" s="22"/>
      <c r="E10" s="23"/>
      <c r="I10" s="24"/>
    </row>
    <row r="11" spans="1:5" ht="17.25" customHeight="1">
      <c r="A11" s="25" t="s">
        <v>14</v>
      </c>
      <c r="B11" s="26">
        <f>B7*B8*B9</f>
        <v>180</v>
      </c>
      <c r="C11" s="26">
        <f>C7*C8*C9</f>
        <v>396</v>
      </c>
      <c r="D11" s="26">
        <f>D7*D8*D9</f>
        <v>648</v>
      </c>
      <c r="E11" s="27">
        <f>E7*E8*E9</f>
        <v>936</v>
      </c>
    </row>
    <row r="12" spans="1:5" ht="24.75">
      <c r="A12" s="25" t="s">
        <v>15</v>
      </c>
      <c r="B12" s="27">
        <f>B11+C11+D11+E11</f>
        <v>2160</v>
      </c>
      <c r="C12" s="27"/>
      <c r="D12" s="27"/>
      <c r="E12" s="27"/>
    </row>
    <row r="13" spans="1:5" ht="24.75">
      <c r="A13" s="25" t="s">
        <v>16</v>
      </c>
      <c r="B13" s="13">
        <f>B6*1%</f>
        <v>10</v>
      </c>
      <c r="C13" s="13">
        <f>C6*1%</f>
        <v>22</v>
      </c>
      <c r="D13" s="13">
        <f>D6*1%</f>
        <v>36</v>
      </c>
      <c r="E13" s="14">
        <f>E6*1%</f>
        <v>52</v>
      </c>
    </row>
    <row r="14" spans="1:5" ht="24.75">
      <c r="A14" s="25" t="s">
        <v>17</v>
      </c>
      <c r="B14" s="28">
        <f>B11*B13*0.9*0.05</f>
        <v>81</v>
      </c>
      <c r="C14" s="28">
        <f>C11*C13*0.9*0.05</f>
        <v>392.04</v>
      </c>
      <c r="D14" s="28">
        <f>D13*D11*0.9*0.05</f>
        <v>1049.76</v>
      </c>
      <c r="E14" s="29">
        <f>E13*E11*0.9*0.05</f>
        <v>2190.2400000000002</v>
      </c>
    </row>
    <row r="15" spans="1:5" ht="21" customHeight="1">
      <c r="A15" s="25" t="s">
        <v>18</v>
      </c>
      <c r="B15" s="27">
        <f>B14+C14+D14+E14</f>
        <v>3713.04</v>
      </c>
      <c r="C15" s="27"/>
      <c r="D15" s="27"/>
      <c r="E15" s="27"/>
    </row>
    <row r="16" spans="1:5" ht="24.75">
      <c r="A16" s="25" t="s">
        <v>19</v>
      </c>
      <c r="B16" s="26">
        <f>B11+B14</f>
        <v>261</v>
      </c>
      <c r="C16" s="26">
        <f>C11+C14</f>
        <v>788.04</v>
      </c>
      <c r="D16" s="26">
        <f>D11+D14</f>
        <v>1697.76</v>
      </c>
      <c r="E16" s="27">
        <f>E11+E14</f>
        <v>3126.2400000000002</v>
      </c>
    </row>
    <row r="17" spans="1:5" ht="24.75">
      <c r="A17" s="30" t="s">
        <v>20</v>
      </c>
      <c r="B17" s="31">
        <f>B12+B15</f>
        <v>5873.04</v>
      </c>
      <c r="C17" s="31"/>
      <c r="D17" s="31"/>
      <c r="E17" s="31"/>
    </row>
    <row r="19" ht="12.75">
      <c r="A19" s="32" t="s">
        <v>21</v>
      </c>
    </row>
    <row r="20" ht="72.75">
      <c r="A20" s="33" t="s">
        <v>22</v>
      </c>
    </row>
    <row r="21" ht="24.75">
      <c r="A21" s="1" t="s">
        <v>23</v>
      </c>
    </row>
    <row r="22" ht="36.75">
      <c r="A22" s="1" t="s">
        <v>24</v>
      </c>
    </row>
    <row r="23" ht="48.75">
      <c r="A23" s="33" t="s">
        <v>25</v>
      </c>
    </row>
    <row r="24" ht="36.75">
      <c r="A24" s="1" t="s">
        <v>26</v>
      </c>
    </row>
    <row r="26" ht="12.75">
      <c r="A26" s="32"/>
    </row>
    <row r="28" ht="12.75">
      <c r="A28" s="32"/>
    </row>
    <row r="29" ht="12.75">
      <c r="B29" s="34"/>
    </row>
    <row r="30" ht="12.75">
      <c r="B30" s="35"/>
    </row>
  </sheetData>
  <sheetProtection sheet="1" objects="1" scenarios="1"/>
  <mergeCells count="5">
    <mergeCell ref="A1:E1"/>
    <mergeCell ref="B3:E3"/>
    <mergeCell ref="B12:E12"/>
    <mergeCell ref="B15:E15"/>
    <mergeCell ref="B17:E1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Artur-NetPress</cp:lastModifiedBy>
  <cp:lastPrinted>2007-10-10T06:07:31Z</cp:lastPrinted>
  <dcterms:created xsi:type="dcterms:W3CDTF">1601-01-01T22:00:00Z</dcterms:created>
  <dcterms:modified xsi:type="dcterms:W3CDTF">2007-10-10T07:10:56Z</dcterms:modified>
  <cp:category/>
  <cp:version/>
  <cp:contentType/>
  <cp:contentStatus/>
  <cp:revision>1</cp:revision>
</cp:coreProperties>
</file>